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495" windowWidth="16140" windowHeight="9630"/>
  </bookViews>
  <sheets>
    <sheet name="1061在學生人數" sheetId="1" r:id="rId1"/>
  </sheets>
  <definedNames>
    <definedName name="_xlnm._FilterDatabase" localSheetId="0" hidden="1">'1061在學生人數'!$B$2:$E$60</definedName>
    <definedName name="_xlnm.Print_Area" localSheetId="0">'1061在學生人數'!$A$1:$J$61</definedName>
    <definedName name="_xlnm.Print_Titles" localSheetId="0">'1061在學生人數'!$1:$2</definedName>
  </definedNames>
  <calcPr calcId="145621"/>
  <fileRecoveryPr autoRecover="0"/>
</workbook>
</file>

<file path=xl/calcChain.xml><?xml version="1.0" encoding="utf-8"?>
<calcChain xmlns="http://schemas.openxmlformats.org/spreadsheetml/2006/main">
  <c r="F59" i="1" l="1"/>
  <c r="G59" i="1"/>
  <c r="H59" i="1"/>
  <c r="J61" i="1"/>
  <c r="G42" i="1"/>
  <c r="F60" i="1"/>
  <c r="G60" i="1"/>
  <c r="G57" i="1"/>
  <c r="F57" i="1"/>
  <c r="G56" i="1"/>
  <c r="F56" i="1"/>
  <c r="G50" i="1"/>
  <c r="F50" i="1"/>
  <c r="G29" i="1"/>
  <c r="F29" i="1"/>
  <c r="G25" i="1"/>
  <c r="F25" i="1"/>
  <c r="G18" i="1"/>
  <c r="F18" i="1"/>
  <c r="G9" i="1"/>
  <c r="F9" i="1"/>
  <c r="G3" i="1"/>
  <c r="F3" i="1"/>
  <c r="H60" i="1" l="1"/>
  <c r="H25" i="1"/>
  <c r="H29" i="1"/>
  <c r="H56" i="1"/>
  <c r="I56" i="1" s="1"/>
  <c r="H57" i="1"/>
  <c r="H3" i="1"/>
  <c r="I3" i="1" s="1"/>
  <c r="H18" i="1"/>
  <c r="H50" i="1" l="1"/>
  <c r="I50" i="1" s="1"/>
  <c r="G32" i="1"/>
  <c r="F32" i="1"/>
  <c r="G58" i="1"/>
  <c r="F58" i="1"/>
  <c r="G52" i="1"/>
  <c r="F52" i="1"/>
  <c r="G46" i="1"/>
  <c r="F46" i="1"/>
  <c r="F42" i="1"/>
  <c r="G38" i="1"/>
  <c r="F38" i="1"/>
  <c r="G35" i="1"/>
  <c r="F35" i="1"/>
  <c r="G19" i="1"/>
  <c r="F19" i="1"/>
  <c r="G13" i="1"/>
  <c r="G61" i="1" s="1"/>
  <c r="F13" i="1"/>
  <c r="G4" i="1"/>
  <c r="F4" i="1"/>
  <c r="F61" i="1" l="1"/>
  <c r="H4" i="1"/>
  <c r="H9" i="1"/>
  <c r="H13" i="1"/>
  <c r="H19" i="1"/>
  <c r="H35" i="1"/>
  <c r="H38" i="1"/>
  <c r="H42" i="1"/>
  <c r="H46" i="1"/>
  <c r="H52" i="1"/>
  <c r="I52" i="1" s="1"/>
  <c r="H58" i="1"/>
  <c r="I57" i="1" s="1"/>
  <c r="H32" i="1"/>
  <c r="I25" i="1" l="1"/>
  <c r="I4" i="1"/>
  <c r="I61" i="1" l="1"/>
</calcChain>
</file>

<file path=xl/sharedStrings.xml><?xml version="1.0" encoding="utf-8"?>
<sst xmlns="http://schemas.openxmlformats.org/spreadsheetml/2006/main" count="94" uniqueCount="45">
  <si>
    <t>第3年</t>
  </si>
  <si>
    <t>第1年</t>
  </si>
  <si>
    <t>第2年</t>
  </si>
  <si>
    <t>第4年</t>
  </si>
  <si>
    <t>第5年</t>
  </si>
  <si>
    <t>第6年</t>
  </si>
  <si>
    <t>班級數</t>
    <phoneticPr fontId="0" type="noConversion"/>
  </si>
  <si>
    <t>男</t>
    <phoneticPr fontId="0" type="noConversion"/>
  </si>
  <si>
    <t>女</t>
    <phoneticPr fontId="0" type="noConversion"/>
  </si>
  <si>
    <t>系所</t>
    <phoneticPr fontId="0" type="noConversion"/>
  </si>
  <si>
    <t>年級</t>
    <phoneticPr fontId="0" type="noConversion"/>
  </si>
  <si>
    <t>第3年</t>
    <phoneticPr fontId="0" type="noConversion"/>
  </si>
  <si>
    <t>第4年</t>
    <phoneticPr fontId="0" type="noConversion"/>
  </si>
  <si>
    <t>學士學位學程</t>
    <phoneticPr fontId="0" type="noConversion"/>
  </si>
  <si>
    <t>會計資訊系</t>
    <phoneticPr fontId="0" type="noConversion"/>
  </si>
  <si>
    <t>企業管理系</t>
    <phoneticPr fontId="0" type="noConversion"/>
  </si>
  <si>
    <t>資訊管理系</t>
    <phoneticPr fontId="0" type="noConversion"/>
  </si>
  <si>
    <t>會計資訊系</t>
    <phoneticPr fontId="0" type="noConversion"/>
  </si>
  <si>
    <t>財務金融系</t>
    <phoneticPr fontId="0" type="noConversion"/>
  </si>
  <si>
    <t>財政稅務系</t>
    <phoneticPr fontId="0" type="noConversion"/>
  </si>
  <si>
    <t>國際商務系</t>
    <phoneticPr fontId="0" type="noConversion"/>
  </si>
  <si>
    <t>應用外語系</t>
    <phoneticPr fontId="0" type="noConversion"/>
  </si>
  <si>
    <t>4+X</t>
    <phoneticPr fontId="0" type="noConversion"/>
  </si>
  <si>
    <t>二技企業管理系</t>
    <phoneticPr fontId="0" type="noConversion"/>
  </si>
  <si>
    <t>第5年</t>
    <phoneticPr fontId="0" type="noConversion"/>
  </si>
  <si>
    <t>四年制(進修學制)</t>
    <phoneticPr fontId="0" type="noConversion"/>
  </si>
  <si>
    <t>二年制(進修學制)</t>
    <phoneticPr fontId="0" type="noConversion"/>
  </si>
  <si>
    <t>男</t>
    <phoneticPr fontId="0" type="noConversion"/>
  </si>
  <si>
    <t>女</t>
    <phoneticPr fontId="0" type="noConversion"/>
  </si>
  <si>
    <t>各系小計</t>
    <phoneticPr fontId="0" type="noConversion"/>
  </si>
  <si>
    <t>學制合計</t>
    <phoneticPr fontId="0" type="noConversion"/>
  </si>
  <si>
    <t>106學年度第1學期各年級實際在學學生人數</t>
    <phoneticPr fontId="0" type="noConversion"/>
  </si>
  <si>
    <t>二專(夜)</t>
    <phoneticPr fontId="0" type="noConversion"/>
  </si>
  <si>
    <t>財務金融系</t>
    <phoneticPr fontId="0" type="noConversion"/>
  </si>
  <si>
    <t>財務金融科</t>
    <phoneticPr fontId="0" type="noConversion"/>
  </si>
  <si>
    <t>國際商務系</t>
    <phoneticPr fontId="0" type="noConversion"/>
  </si>
  <si>
    <t>碩士在職專班</t>
    <phoneticPr fontId="0" type="noConversion"/>
  </si>
  <si>
    <t>四技企業管理系</t>
    <phoneticPr fontId="0" type="noConversion"/>
  </si>
  <si>
    <t>第1年</t>
    <phoneticPr fontId="0" type="noConversion"/>
  </si>
  <si>
    <t>第3年</t>
    <phoneticPr fontId="0" type="noConversion"/>
  </si>
  <si>
    <t>二專企業管理科</t>
    <phoneticPr fontId="0" type="noConversion"/>
  </si>
  <si>
    <t>雙軌</t>
    <phoneticPr fontId="0" type="noConversion"/>
  </si>
  <si>
    <t>學制</t>
    <phoneticPr fontId="0" type="noConversion"/>
  </si>
  <si>
    <r>
      <rPr>
        <b/>
        <sz val="14"/>
        <color rgb="FFC00000"/>
        <rFont val="KaiTi"/>
        <family val="3"/>
        <charset val="134"/>
      </rPr>
      <t>境外</t>
    </r>
    <r>
      <rPr>
        <sz val="14"/>
        <rFont val="KaiTi"/>
        <family val="3"/>
        <charset val="134"/>
      </rPr>
      <t>碩士在職專班</t>
    </r>
    <phoneticPr fontId="0" type="noConversion"/>
  </si>
  <si>
    <t>二技商業設計系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</si>
</sst>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6"/>
      <name val="KaiTi"/>
      <family val="3"/>
      <charset val="134"/>
    </font>
    <font>
      <sz val="10"/>
      <name val="KaiTi"/>
      <family val="3"/>
      <charset val="134"/>
    </font>
    <font>
      <sz val="12"/>
      <name val="KaiTi"/>
      <family val="3"/>
      <charset val="134"/>
    </font>
    <font>
      <sz val="14"/>
      <color indexed="8"/>
      <name val="KaiTi"/>
      <family val="3"/>
      <charset val="134"/>
    </font>
    <font>
      <sz val="14"/>
      <name val="KaiTi"/>
      <family val="3"/>
      <charset val="134"/>
    </font>
    <font>
      <sz val="16"/>
      <color rgb="FF7030A0"/>
      <name val="KaiTi"/>
      <family val="3"/>
      <charset val="134"/>
    </font>
    <font>
      <sz val="14"/>
      <color theme="1"/>
      <name val="KaiTi"/>
      <family val="3"/>
      <charset val="134"/>
    </font>
    <font>
      <sz val="12"/>
      <color rgb="FF7030A0"/>
      <name val="KaiTi"/>
      <family val="3"/>
      <charset val="134"/>
    </font>
    <font>
      <sz val="14"/>
      <name val="Arial"/>
      <family val="2"/>
    </font>
    <font>
      <sz val="16"/>
      <color indexed="8"/>
      <name val="KaiTi"/>
      <family val="3"/>
      <charset val="134"/>
    </font>
    <font>
      <sz val="16"/>
      <name val="Arial"/>
      <family val="2"/>
    </font>
    <font>
      <sz val="14"/>
      <color rgb="FFFF0000"/>
      <name val="KaiTi"/>
      <family val="3"/>
    </font>
    <font>
      <sz val="16"/>
      <color theme="1"/>
      <name val="KaiTi"/>
      <family val="3"/>
      <charset val="134"/>
    </font>
    <font>
      <b/>
      <sz val="16"/>
      <name val="KaiTi"/>
      <family val="3"/>
      <charset val="134"/>
    </font>
    <font>
      <b/>
      <sz val="14"/>
      <color rgb="FFC00000"/>
      <name val="KaiTi"/>
      <family val="3"/>
      <charset val="134"/>
    </font>
    <font>
      <b/>
      <sz val="16"/>
      <color rgb="FFC00000"/>
      <name val="KaiTi"/>
      <family val="3"/>
      <charset val="134"/>
    </font>
    <font>
      <b/>
      <sz val="12"/>
      <color rgb="FFFF0000"/>
      <name val="KaiTi"/>
      <family val="3"/>
      <charset val="134"/>
    </font>
    <font>
      <b/>
      <sz val="16"/>
      <color rgb="FF7030A0"/>
      <name val="KaiTi"/>
      <family val="3"/>
      <charset val="134"/>
    </font>
    <font>
      <b/>
      <sz val="18"/>
      <color rgb="FF7030A0"/>
      <name val="KaiTi"/>
      <family val="3"/>
      <charset val="134"/>
    </font>
    <font>
      <b/>
      <sz val="16"/>
      <color rgb="FF7030A0"/>
      <name val="Arial"/>
      <family val="2"/>
    </font>
    <font>
      <b/>
      <sz val="18"/>
      <color rgb="FF7030A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/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 wrapText="1" readingOrder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6" xfId="0" applyFont="1" applyBorder="1" applyAlignment="1">
      <alignment horizontal="center" vertical="center" wrapText="1" readingOrder="1"/>
    </xf>
    <xf numFmtId="0" fontId="4" fillId="0" borderId="21" xfId="0" applyFont="1" applyBorder="1" applyAlignment="1" applyProtection="1">
      <alignment horizontal="center" vertical="center" wrapText="1" readingOrder="1"/>
      <protection locked="0"/>
    </xf>
    <xf numFmtId="0" fontId="4" fillId="0" borderId="20" xfId="0" applyFont="1" applyBorder="1" applyAlignment="1" applyProtection="1">
      <alignment horizontal="center" vertical="center" wrapText="1" readingOrder="1"/>
      <protection locked="0"/>
    </xf>
    <xf numFmtId="0" fontId="6" fillId="2" borderId="3" xfId="0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 readingOrder="1"/>
    </xf>
    <xf numFmtId="0" fontId="3" fillId="1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13" fillId="3" borderId="3" xfId="0" applyFont="1" applyFill="1" applyBorder="1" applyAlignment="1" applyProtection="1">
      <alignment horizontal="center" vertical="center" wrapText="1" readingOrder="1"/>
      <protection locked="0"/>
    </xf>
    <xf numFmtId="0" fontId="13" fillId="3" borderId="1" xfId="0" applyFont="1" applyFill="1" applyBorder="1" applyAlignment="1" applyProtection="1">
      <alignment horizontal="center" vertical="center" wrapText="1" readingOrder="1"/>
      <protection locked="0"/>
    </xf>
    <xf numFmtId="0" fontId="13" fillId="4" borderId="1" xfId="0" applyFont="1" applyFill="1" applyBorder="1" applyAlignment="1" applyProtection="1">
      <alignment horizontal="center" vertical="center" wrapText="1" readingOrder="1"/>
      <protection locked="0"/>
    </xf>
    <xf numFmtId="0" fontId="13" fillId="7" borderId="1" xfId="0" applyFont="1" applyFill="1" applyBorder="1" applyAlignment="1" applyProtection="1">
      <alignment horizontal="center" vertical="center" wrapText="1" readingOrder="1"/>
      <protection locked="0"/>
    </xf>
    <xf numFmtId="0" fontId="13" fillId="5" borderId="1" xfId="0" applyFont="1" applyFill="1" applyBorder="1" applyAlignment="1" applyProtection="1">
      <alignment horizontal="center" vertical="center" wrapText="1" readingOrder="1"/>
      <protection locked="0"/>
    </xf>
    <xf numFmtId="0" fontId="13" fillId="6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0" fontId="13" fillId="2" borderId="3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3" borderId="3" xfId="0" applyFont="1" applyFill="1" applyBorder="1" applyAlignment="1" applyProtection="1">
      <alignment horizontal="center" vertical="center" wrapText="1" readingOrder="1"/>
      <protection locked="0"/>
    </xf>
    <xf numFmtId="0" fontId="17" fillId="3" borderId="1" xfId="0" applyFont="1" applyFill="1" applyBorder="1" applyAlignment="1" applyProtection="1">
      <alignment horizontal="center" vertical="center" wrapText="1" readingOrder="1"/>
      <protection locked="0"/>
    </xf>
    <xf numFmtId="0" fontId="17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 applyProtection="1">
      <alignment horizontal="center" vertical="center" wrapText="1" readingOrder="1"/>
      <protection locked="0"/>
    </xf>
    <xf numFmtId="0" fontId="17" fillId="7" borderId="1" xfId="0" applyFont="1" applyFill="1" applyBorder="1" applyAlignment="1" applyProtection="1">
      <alignment horizontal="center" vertical="center" wrapText="1" readingOrder="1"/>
      <protection locked="0"/>
    </xf>
    <xf numFmtId="0" fontId="17" fillId="5" borderId="1" xfId="0" applyFont="1" applyFill="1" applyBorder="1" applyAlignment="1" applyProtection="1">
      <alignment horizontal="center" vertical="center" wrapText="1" readingOrder="1"/>
      <protection locked="0"/>
    </xf>
    <xf numFmtId="0" fontId="17" fillId="6" borderId="1" xfId="0" applyFont="1" applyFill="1" applyBorder="1" applyAlignment="1" applyProtection="1">
      <alignment horizontal="center" vertical="center" wrapText="1" readingOrder="1"/>
      <protection locked="0"/>
    </xf>
    <xf numFmtId="0" fontId="17" fillId="9" borderId="1" xfId="0" applyFont="1" applyFill="1" applyBorder="1" applyAlignment="1" applyProtection="1">
      <alignment horizontal="center" vertical="center" wrapText="1" readingOrder="1"/>
      <protection locked="0"/>
    </xf>
    <xf numFmtId="0" fontId="17" fillId="8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2" xfId="0" applyFont="1" applyBorder="1" applyAlignment="1">
      <alignment vertical="center" textRotation="255"/>
    </xf>
    <xf numFmtId="0" fontId="4" fillId="0" borderId="21" xfId="0" applyFont="1" applyBorder="1" applyAlignment="1" applyProtection="1">
      <alignment horizontal="center" vertical="center" wrapText="1" readingOrder="1"/>
      <protection locked="0"/>
    </xf>
    <xf numFmtId="0" fontId="5" fillId="0" borderId="22" xfId="0" applyFont="1" applyBorder="1" applyAlignment="1">
      <alignment horizontal="center" vertical="center" wrapText="1" readingOrder="1"/>
    </xf>
    <xf numFmtId="0" fontId="0" fillId="0" borderId="18" xfId="0" applyBorder="1" applyAlignment="1">
      <alignment horizontal="center" vertical="center" wrapText="1" readingOrder="1"/>
    </xf>
    <xf numFmtId="0" fontId="1" fillId="0" borderId="15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 textRotation="255"/>
    </xf>
    <xf numFmtId="0" fontId="1" fillId="0" borderId="11" xfId="0" applyFont="1" applyBorder="1" applyAlignment="1">
      <alignment vertical="center" textRotation="255"/>
    </xf>
    <xf numFmtId="0" fontId="4" fillId="0" borderId="8" xfId="0" applyFont="1" applyBorder="1" applyAlignment="1" applyProtection="1">
      <alignment horizontal="center" vertical="center" wrapText="1" readingOrder="1"/>
      <protection locked="0"/>
    </xf>
    <xf numFmtId="0" fontId="5" fillId="0" borderId="8" xfId="0" applyFont="1" applyBorder="1" applyAlignment="1">
      <alignment horizontal="center" vertical="center" wrapText="1" readingOrder="1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textRotation="255"/>
    </xf>
    <xf numFmtId="0" fontId="5" fillId="0" borderId="6" xfId="0" applyFont="1" applyBorder="1" applyAlignment="1">
      <alignment horizontal="center" vertical="center" wrapText="1" readingOrder="1"/>
    </xf>
    <xf numFmtId="0" fontId="5" fillId="0" borderId="20" xfId="0" applyFont="1" applyBorder="1" applyAlignment="1">
      <alignment horizontal="center" vertical="center" wrapText="1" readingOrder="1"/>
    </xf>
    <xf numFmtId="0" fontId="10" fillId="0" borderId="13" xfId="0" applyFont="1" applyBorder="1" applyAlignment="1" applyProtection="1">
      <alignment horizontal="center" vertical="center" wrapText="1" readingOrder="1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9" borderId="1" xfId="0" applyFont="1" applyFill="1" applyBorder="1" applyAlignment="1" applyProtection="1">
      <alignment horizontal="center" vertical="center" wrapText="1" readingOrder="1"/>
      <protection locked="0"/>
    </xf>
    <xf numFmtId="0" fontId="13" fillId="8" borderId="1" xfId="0" applyFont="1" applyFill="1" applyBorder="1" applyAlignment="1" applyProtection="1">
      <alignment horizontal="center" vertical="center" wrapText="1" readingOrder="1"/>
      <protection locked="0"/>
    </xf>
    <xf numFmtId="0" fontId="18" fillId="2" borderId="2" xfId="0" applyFont="1" applyFill="1" applyBorder="1" applyAlignment="1" applyProtection="1">
      <alignment horizontal="center" vertical="center" wrapText="1" readingOrder="1"/>
      <protection locked="0"/>
    </xf>
    <xf numFmtId="0" fontId="19" fillId="2" borderId="2" xfId="0" applyFont="1" applyFill="1" applyBorder="1" applyAlignment="1" applyProtection="1">
      <alignment horizontal="center" vertical="center" wrapText="1" readingOrder="1"/>
      <protection locked="0"/>
    </xf>
    <xf numFmtId="0" fontId="18" fillId="2" borderId="19" xfId="0" applyFont="1" applyFill="1" applyBorder="1" applyAlignment="1">
      <alignment horizontal="center" vertical="center" wrapText="1" readingOrder="1"/>
    </xf>
    <xf numFmtId="0" fontId="18" fillId="0" borderId="19" xfId="0" applyFont="1" applyBorder="1" applyAlignment="1">
      <alignment horizontal="center" vertical="center" wrapText="1" readingOrder="1"/>
    </xf>
    <xf numFmtId="0" fontId="19" fillId="0" borderId="19" xfId="0" applyFont="1" applyBorder="1" applyAlignment="1">
      <alignment horizontal="center" vertical="center" wrapText="1" readingOrder="1"/>
    </xf>
    <xf numFmtId="0" fontId="20" fillId="0" borderId="3" xfId="0" applyFont="1" applyBorder="1" applyAlignment="1">
      <alignment horizontal="center" vertical="center" wrapText="1" readingOrder="1"/>
    </xf>
    <xf numFmtId="0" fontId="18" fillId="2" borderId="3" xfId="0" applyFont="1" applyFill="1" applyBorder="1" applyAlignment="1">
      <alignment horizontal="center" vertical="center" wrapText="1" readingOrder="1"/>
    </xf>
    <xf numFmtId="0" fontId="18" fillId="0" borderId="3" xfId="0" applyFont="1" applyBorder="1" applyAlignment="1">
      <alignment horizontal="center" vertical="center" wrapText="1" readingOrder="1"/>
    </xf>
    <xf numFmtId="0" fontId="18" fillId="2" borderId="2" xfId="0" applyFont="1" applyFill="1" applyBorder="1" applyAlignment="1" applyProtection="1">
      <alignment horizontal="center" vertical="center" wrapText="1" readingOrder="1"/>
      <protection locked="0"/>
    </xf>
    <xf numFmtId="0" fontId="18" fillId="2" borderId="2" xfId="0" applyFont="1" applyFill="1" applyBorder="1" applyAlignment="1">
      <alignment horizontal="center" vertical="center" wrapText="1" readingOrder="1"/>
    </xf>
    <xf numFmtId="0" fontId="18" fillId="0" borderId="2" xfId="0" applyFont="1" applyBorder="1" applyAlignment="1">
      <alignment horizontal="center" vertical="center" wrapText="1" readingOrder="1"/>
    </xf>
    <xf numFmtId="0" fontId="19" fillId="0" borderId="3" xfId="0" applyFont="1" applyBorder="1" applyAlignment="1">
      <alignment horizontal="center" vertical="center" wrapText="1" readingOrder="1"/>
    </xf>
    <xf numFmtId="0" fontId="21" fillId="0" borderId="3" xfId="0" applyFont="1" applyBorder="1" applyAlignment="1">
      <alignment horizontal="center" vertical="center" wrapText="1" readingOrder="1"/>
    </xf>
    <xf numFmtId="0" fontId="19" fillId="2" borderId="2" xfId="0" applyFont="1" applyFill="1" applyBorder="1" applyAlignment="1">
      <alignment horizontal="center" vertical="center" wrapText="1" readingOrder="1"/>
    </xf>
    <xf numFmtId="0" fontId="18" fillId="2" borderId="1" xfId="0" applyFont="1" applyFill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center" vertical="center" wrapText="1" readingOrder="1"/>
    </xf>
    <xf numFmtId="0" fontId="18" fillId="2" borderId="3" xfId="0" applyFont="1" applyFill="1" applyBorder="1" applyAlignment="1">
      <alignment horizontal="center" vertical="center" wrapText="1" readingOrder="1"/>
    </xf>
    <xf numFmtId="0" fontId="19" fillId="0" borderId="2" xfId="0" applyFont="1" applyBorder="1" applyAlignment="1">
      <alignment horizontal="center" vertical="center" wrapText="1" readingOrder="1"/>
    </xf>
    <xf numFmtId="0" fontId="21" fillId="0" borderId="19" xfId="0" applyFont="1" applyBorder="1" applyAlignment="1">
      <alignment horizontal="center" vertical="center" wrapText="1" readingOrder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C9E7A7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tabSelected="1" topLeftCell="A43" zoomScaleNormal="100" workbookViewId="0">
      <selection activeCell="I4" sqref="I4:I24"/>
    </sheetView>
  </sheetViews>
  <sheetFormatPr defaultRowHeight="20.25" x14ac:dyDescent="0.25"/>
  <cols>
    <col min="1" max="1" width="8.7109375" style="8" customWidth="1"/>
    <col min="2" max="2" width="22.5703125" style="9" customWidth="1"/>
    <col min="3" max="5" width="10.7109375" style="35" customWidth="1"/>
    <col min="6" max="7" width="10.7109375" style="10" customWidth="1"/>
    <col min="8" max="8" width="11.85546875" style="10" customWidth="1"/>
    <col min="9" max="9" width="12.140625" style="10" customWidth="1"/>
    <col min="10" max="10" width="9.140625" style="11"/>
    <col min="11" max="16384" width="9.140625" style="1"/>
  </cols>
  <sheetData>
    <row r="1" spans="1:10" ht="25.5" customHeight="1" x14ac:dyDescent="0.15">
      <c r="A1" s="56" t="s">
        <v>31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5.5" customHeight="1" x14ac:dyDescent="0.15">
      <c r="A2" s="16" t="s">
        <v>42</v>
      </c>
      <c r="B2" s="16" t="s">
        <v>9</v>
      </c>
      <c r="C2" s="24" t="s">
        <v>10</v>
      </c>
      <c r="D2" s="24" t="s">
        <v>7</v>
      </c>
      <c r="E2" s="25" t="s">
        <v>8</v>
      </c>
      <c r="F2" s="2" t="s">
        <v>27</v>
      </c>
      <c r="G2" s="2" t="s">
        <v>28</v>
      </c>
      <c r="H2" s="12" t="s">
        <v>29</v>
      </c>
      <c r="I2" s="12" t="s">
        <v>30</v>
      </c>
      <c r="J2" s="23" t="s">
        <v>6</v>
      </c>
    </row>
    <row r="3" spans="1:10" ht="29.25" customHeight="1" x14ac:dyDescent="0.15">
      <c r="A3" s="21" t="s">
        <v>32</v>
      </c>
      <c r="B3" s="19" t="s">
        <v>34</v>
      </c>
      <c r="C3" s="26" t="s">
        <v>0</v>
      </c>
      <c r="D3" s="26">
        <v>1</v>
      </c>
      <c r="E3" s="26">
        <v>0</v>
      </c>
      <c r="F3" s="20">
        <f>SUM(D3)</f>
        <v>1</v>
      </c>
      <c r="G3" s="20">
        <f>SUM(E3)</f>
        <v>0</v>
      </c>
      <c r="H3" s="20">
        <f>SUM(F3+G3)</f>
        <v>1</v>
      </c>
      <c r="I3" s="20">
        <f>SUM(H3)</f>
        <v>1</v>
      </c>
      <c r="J3" s="3"/>
    </row>
    <row r="4" spans="1:10" ht="20.100000000000001" customHeight="1" x14ac:dyDescent="0.15">
      <c r="A4" s="58" t="s">
        <v>25</v>
      </c>
      <c r="B4" s="60" t="s">
        <v>14</v>
      </c>
      <c r="C4" s="27" t="s">
        <v>1</v>
      </c>
      <c r="D4" s="27">
        <v>13</v>
      </c>
      <c r="E4" s="27">
        <v>34</v>
      </c>
      <c r="F4" s="78">
        <f>SUM(D4:D8)</f>
        <v>45</v>
      </c>
      <c r="G4" s="78">
        <f>SUM(E4:E8)</f>
        <v>136</v>
      </c>
      <c r="H4" s="78">
        <f>SUM(F4:G8)</f>
        <v>181</v>
      </c>
      <c r="I4" s="79">
        <f>SUM(H4:H24)</f>
        <v>663</v>
      </c>
      <c r="J4" s="41">
        <v>1</v>
      </c>
    </row>
    <row r="5" spans="1:10" ht="20.100000000000001" customHeight="1" x14ac:dyDescent="0.15">
      <c r="A5" s="59"/>
      <c r="B5" s="61"/>
      <c r="C5" s="28" t="s">
        <v>2</v>
      </c>
      <c r="D5" s="28">
        <v>10</v>
      </c>
      <c r="E5" s="28">
        <v>31</v>
      </c>
      <c r="F5" s="80"/>
      <c r="G5" s="80"/>
      <c r="H5" s="81"/>
      <c r="I5" s="82"/>
      <c r="J5" s="42">
        <v>1</v>
      </c>
    </row>
    <row r="6" spans="1:10" ht="20.100000000000001" customHeight="1" x14ac:dyDescent="0.15">
      <c r="A6" s="59"/>
      <c r="B6" s="61"/>
      <c r="C6" s="28" t="s">
        <v>0</v>
      </c>
      <c r="D6" s="28">
        <v>14</v>
      </c>
      <c r="E6" s="28">
        <v>29</v>
      </c>
      <c r="F6" s="80"/>
      <c r="G6" s="80"/>
      <c r="H6" s="81"/>
      <c r="I6" s="82"/>
      <c r="J6" s="42">
        <v>1</v>
      </c>
    </row>
    <row r="7" spans="1:10" ht="20.100000000000001" customHeight="1" x14ac:dyDescent="0.15">
      <c r="A7" s="59"/>
      <c r="B7" s="61"/>
      <c r="C7" s="28" t="s">
        <v>3</v>
      </c>
      <c r="D7" s="28">
        <v>8</v>
      </c>
      <c r="E7" s="28">
        <v>37</v>
      </c>
      <c r="F7" s="80"/>
      <c r="G7" s="80"/>
      <c r="H7" s="81"/>
      <c r="I7" s="82"/>
      <c r="J7" s="42">
        <v>1</v>
      </c>
    </row>
    <row r="8" spans="1:10" ht="20.100000000000001" customHeight="1" x14ac:dyDescent="0.15">
      <c r="A8" s="59"/>
      <c r="B8" s="61"/>
      <c r="C8" s="26" t="s">
        <v>4</v>
      </c>
      <c r="D8" s="26">
        <v>0</v>
      </c>
      <c r="E8" s="26">
        <v>5</v>
      </c>
      <c r="F8" s="80"/>
      <c r="G8" s="80"/>
      <c r="H8" s="81"/>
      <c r="I8" s="82"/>
      <c r="J8" s="43"/>
    </row>
    <row r="9" spans="1:10" ht="24.95" customHeight="1" x14ac:dyDescent="0.15">
      <c r="A9" s="59"/>
      <c r="B9" s="53" t="s">
        <v>33</v>
      </c>
      <c r="C9" s="29" t="s">
        <v>1</v>
      </c>
      <c r="D9" s="29">
        <v>5</v>
      </c>
      <c r="E9" s="29">
        <v>25</v>
      </c>
      <c r="F9" s="78">
        <f>SUM(D9:D12)</f>
        <v>23</v>
      </c>
      <c r="G9" s="78">
        <f>SUM(E9:E12)</f>
        <v>85</v>
      </c>
      <c r="H9" s="78">
        <f>SUM(F9:G11)</f>
        <v>108</v>
      </c>
      <c r="I9" s="82"/>
      <c r="J9" s="44">
        <v>1</v>
      </c>
    </row>
    <row r="10" spans="1:10" ht="24.95" customHeight="1" x14ac:dyDescent="0.15">
      <c r="A10" s="59"/>
      <c r="B10" s="54"/>
      <c r="C10" s="29" t="s">
        <v>2</v>
      </c>
      <c r="D10" s="29">
        <v>8</v>
      </c>
      <c r="E10" s="29">
        <v>26</v>
      </c>
      <c r="F10" s="80"/>
      <c r="G10" s="80"/>
      <c r="H10" s="81"/>
      <c r="I10" s="82"/>
      <c r="J10" s="44">
        <v>1</v>
      </c>
    </row>
    <row r="11" spans="1:10" ht="24.95" customHeight="1" x14ac:dyDescent="0.15">
      <c r="A11" s="59"/>
      <c r="B11" s="54"/>
      <c r="C11" s="29" t="s">
        <v>11</v>
      </c>
      <c r="D11" s="29">
        <v>8</v>
      </c>
      <c r="E11" s="29">
        <v>18</v>
      </c>
      <c r="F11" s="80"/>
      <c r="G11" s="80"/>
      <c r="H11" s="81"/>
      <c r="I11" s="82"/>
      <c r="J11" s="44">
        <v>1</v>
      </c>
    </row>
    <row r="12" spans="1:10" ht="24.95" customHeight="1" x14ac:dyDescent="0.15">
      <c r="A12" s="59"/>
      <c r="B12" s="55"/>
      <c r="C12" s="29" t="s">
        <v>3</v>
      </c>
      <c r="D12" s="29">
        <v>2</v>
      </c>
      <c r="E12" s="29">
        <v>16</v>
      </c>
      <c r="F12" s="83"/>
      <c r="G12" s="83"/>
      <c r="H12" s="83"/>
      <c r="I12" s="82"/>
      <c r="J12" s="44">
        <v>1</v>
      </c>
    </row>
    <row r="13" spans="1:10" ht="24.95" customHeight="1" x14ac:dyDescent="0.15">
      <c r="A13" s="59"/>
      <c r="B13" s="62" t="s">
        <v>15</v>
      </c>
      <c r="C13" s="30" t="s">
        <v>1</v>
      </c>
      <c r="D13" s="30">
        <v>12</v>
      </c>
      <c r="E13" s="30">
        <v>29</v>
      </c>
      <c r="F13" s="78">
        <f>SUM(D13:D17)</f>
        <v>44</v>
      </c>
      <c r="G13" s="78">
        <f>SUM(E13:E17)</f>
        <v>114</v>
      </c>
      <c r="H13" s="78">
        <f>SUM(F13:G17)</f>
        <v>158</v>
      </c>
      <c r="I13" s="82"/>
      <c r="J13" s="45">
        <v>1</v>
      </c>
    </row>
    <row r="14" spans="1:10" ht="24.95" customHeight="1" x14ac:dyDescent="0.15">
      <c r="A14" s="59"/>
      <c r="B14" s="61"/>
      <c r="C14" s="30" t="s">
        <v>2</v>
      </c>
      <c r="D14" s="30">
        <v>8</v>
      </c>
      <c r="E14" s="30">
        <v>26</v>
      </c>
      <c r="F14" s="80"/>
      <c r="G14" s="80"/>
      <c r="H14" s="81"/>
      <c r="I14" s="82"/>
      <c r="J14" s="45">
        <v>1</v>
      </c>
    </row>
    <row r="15" spans="1:10" ht="24.95" customHeight="1" x14ac:dyDescent="0.15">
      <c r="A15" s="59"/>
      <c r="B15" s="61"/>
      <c r="C15" s="30" t="s">
        <v>0</v>
      </c>
      <c r="D15" s="30">
        <v>17</v>
      </c>
      <c r="E15" s="30">
        <v>21</v>
      </c>
      <c r="F15" s="80"/>
      <c r="G15" s="80"/>
      <c r="H15" s="81"/>
      <c r="I15" s="82"/>
      <c r="J15" s="45">
        <v>1</v>
      </c>
    </row>
    <row r="16" spans="1:10" ht="24.95" customHeight="1" x14ac:dyDescent="0.15">
      <c r="A16" s="59"/>
      <c r="B16" s="61"/>
      <c r="C16" s="30" t="s">
        <v>3</v>
      </c>
      <c r="D16" s="30">
        <v>6</v>
      </c>
      <c r="E16" s="30">
        <v>35</v>
      </c>
      <c r="F16" s="80"/>
      <c r="G16" s="80"/>
      <c r="H16" s="81"/>
      <c r="I16" s="82"/>
      <c r="J16" s="45">
        <v>1</v>
      </c>
    </row>
    <row r="17" spans="1:10" ht="24.95" customHeight="1" x14ac:dyDescent="0.15">
      <c r="A17" s="59"/>
      <c r="B17" s="61"/>
      <c r="C17" s="26" t="s">
        <v>4</v>
      </c>
      <c r="D17" s="26">
        <v>1</v>
      </c>
      <c r="E17" s="26">
        <v>3</v>
      </c>
      <c r="F17" s="84"/>
      <c r="G17" s="84"/>
      <c r="H17" s="85"/>
      <c r="I17" s="82"/>
      <c r="J17" s="43"/>
    </row>
    <row r="18" spans="1:10" ht="24.95" customHeight="1" x14ac:dyDescent="0.15">
      <c r="A18" s="59"/>
      <c r="B18" s="18" t="s">
        <v>35</v>
      </c>
      <c r="C18" s="29" t="s">
        <v>1</v>
      </c>
      <c r="D18" s="29">
        <v>8</v>
      </c>
      <c r="E18" s="29">
        <v>15</v>
      </c>
      <c r="F18" s="86">
        <f>SUM(D18:D18)</f>
        <v>8</v>
      </c>
      <c r="G18" s="86">
        <f>SUM(E18:E18)</f>
        <v>15</v>
      </c>
      <c r="H18" s="86">
        <f>SUM(F18:G18)</f>
        <v>23</v>
      </c>
      <c r="I18" s="82"/>
      <c r="J18" s="44">
        <v>1</v>
      </c>
    </row>
    <row r="19" spans="1:10" ht="24.95" customHeight="1" x14ac:dyDescent="0.15">
      <c r="A19" s="59"/>
      <c r="B19" s="62" t="s">
        <v>16</v>
      </c>
      <c r="C19" s="31" t="s">
        <v>1</v>
      </c>
      <c r="D19" s="31">
        <v>17</v>
      </c>
      <c r="E19" s="31">
        <v>30</v>
      </c>
      <c r="F19" s="78">
        <f>SUM(D19:D24)</f>
        <v>68</v>
      </c>
      <c r="G19" s="78">
        <f>SUM(E19:E24)</f>
        <v>125</v>
      </c>
      <c r="H19" s="78">
        <f>SUM(F19:G24)</f>
        <v>193</v>
      </c>
      <c r="I19" s="82"/>
      <c r="J19" s="46">
        <v>1</v>
      </c>
    </row>
    <row r="20" spans="1:10" ht="24.95" customHeight="1" x14ac:dyDescent="0.15">
      <c r="A20" s="59"/>
      <c r="B20" s="61"/>
      <c r="C20" s="31" t="s">
        <v>2</v>
      </c>
      <c r="D20" s="31">
        <v>18</v>
      </c>
      <c r="E20" s="31">
        <v>28</v>
      </c>
      <c r="F20" s="80"/>
      <c r="G20" s="80"/>
      <c r="H20" s="81"/>
      <c r="I20" s="82"/>
      <c r="J20" s="46">
        <v>1</v>
      </c>
    </row>
    <row r="21" spans="1:10" ht="24.95" customHeight="1" x14ac:dyDescent="0.15">
      <c r="A21" s="59"/>
      <c r="B21" s="61"/>
      <c r="C21" s="31" t="s">
        <v>0</v>
      </c>
      <c r="D21" s="31">
        <v>16</v>
      </c>
      <c r="E21" s="31">
        <v>31</v>
      </c>
      <c r="F21" s="80"/>
      <c r="G21" s="80"/>
      <c r="H21" s="81"/>
      <c r="I21" s="82"/>
      <c r="J21" s="46">
        <v>1</v>
      </c>
    </row>
    <row r="22" spans="1:10" ht="24.95" customHeight="1" x14ac:dyDescent="0.15">
      <c r="A22" s="59"/>
      <c r="B22" s="61"/>
      <c r="C22" s="31" t="s">
        <v>3</v>
      </c>
      <c r="D22" s="31">
        <v>13</v>
      </c>
      <c r="E22" s="31">
        <v>28</v>
      </c>
      <c r="F22" s="80"/>
      <c r="G22" s="80"/>
      <c r="H22" s="81"/>
      <c r="I22" s="82"/>
      <c r="J22" s="46">
        <v>1</v>
      </c>
    </row>
    <row r="23" spans="1:10" ht="24.95" customHeight="1" x14ac:dyDescent="0.15">
      <c r="A23" s="59"/>
      <c r="B23" s="61"/>
      <c r="C23" s="26" t="s">
        <v>4</v>
      </c>
      <c r="D23" s="26">
        <v>4</v>
      </c>
      <c r="E23" s="26">
        <v>7</v>
      </c>
      <c r="F23" s="80"/>
      <c r="G23" s="80"/>
      <c r="H23" s="81"/>
      <c r="I23" s="82"/>
      <c r="J23" s="43"/>
    </row>
    <row r="24" spans="1:10" ht="24.95" customHeight="1" x14ac:dyDescent="0.15">
      <c r="A24" s="59"/>
      <c r="B24" s="61"/>
      <c r="C24" s="26" t="s">
        <v>5</v>
      </c>
      <c r="D24" s="26">
        <v>0</v>
      </c>
      <c r="E24" s="26">
        <v>1</v>
      </c>
      <c r="F24" s="80"/>
      <c r="G24" s="80"/>
      <c r="H24" s="81"/>
      <c r="I24" s="82"/>
      <c r="J24" s="43"/>
    </row>
    <row r="25" spans="1:10" ht="20.100000000000001" customHeight="1" x14ac:dyDescent="0.15">
      <c r="A25" s="58" t="s">
        <v>26</v>
      </c>
      <c r="B25" s="53" t="s">
        <v>17</v>
      </c>
      <c r="C25" s="30" t="s">
        <v>1</v>
      </c>
      <c r="D25" s="30">
        <v>5</v>
      </c>
      <c r="E25" s="30">
        <v>32</v>
      </c>
      <c r="F25" s="78">
        <f>SUM(D25:D28)</f>
        <v>8</v>
      </c>
      <c r="G25" s="78">
        <f>SUM(E25:E28)</f>
        <v>67</v>
      </c>
      <c r="H25" s="78">
        <f>SUM(F25:G28)</f>
        <v>75</v>
      </c>
      <c r="I25" s="79">
        <f>SUM(H25:H49)</f>
        <v>793</v>
      </c>
      <c r="J25" s="45">
        <v>1</v>
      </c>
    </row>
    <row r="26" spans="1:10" ht="20.100000000000001" customHeight="1" x14ac:dyDescent="0.15">
      <c r="A26" s="59"/>
      <c r="B26" s="54"/>
      <c r="C26" s="30" t="s">
        <v>2</v>
      </c>
      <c r="D26" s="30">
        <v>3</v>
      </c>
      <c r="E26" s="30">
        <v>30</v>
      </c>
      <c r="F26" s="80"/>
      <c r="G26" s="80"/>
      <c r="H26" s="81"/>
      <c r="I26" s="82"/>
      <c r="J26" s="45">
        <v>1</v>
      </c>
    </row>
    <row r="27" spans="1:10" ht="20.100000000000001" customHeight="1" x14ac:dyDescent="0.15">
      <c r="A27" s="59"/>
      <c r="B27" s="54"/>
      <c r="C27" s="26" t="s">
        <v>0</v>
      </c>
      <c r="D27" s="26">
        <v>0</v>
      </c>
      <c r="E27" s="26">
        <v>3</v>
      </c>
      <c r="F27" s="80"/>
      <c r="G27" s="80"/>
      <c r="H27" s="81"/>
      <c r="I27" s="82"/>
      <c r="J27" s="43"/>
    </row>
    <row r="28" spans="1:10" ht="20.100000000000001" customHeight="1" x14ac:dyDescent="0.15">
      <c r="A28" s="59"/>
      <c r="B28" s="55"/>
      <c r="C28" s="26" t="s">
        <v>3</v>
      </c>
      <c r="D28" s="26">
        <v>0</v>
      </c>
      <c r="E28" s="26">
        <v>2</v>
      </c>
      <c r="F28" s="83"/>
      <c r="G28" s="83"/>
      <c r="H28" s="83"/>
      <c r="I28" s="82"/>
      <c r="J28" s="43"/>
    </row>
    <row r="29" spans="1:10" ht="20.100000000000001" customHeight="1" x14ac:dyDescent="0.15">
      <c r="A29" s="59"/>
      <c r="B29" s="53" t="s">
        <v>18</v>
      </c>
      <c r="C29" s="32" t="s">
        <v>1</v>
      </c>
      <c r="D29" s="32">
        <v>13</v>
      </c>
      <c r="E29" s="32">
        <v>21</v>
      </c>
      <c r="F29" s="78">
        <f>SUM(D29:D31)</f>
        <v>26</v>
      </c>
      <c r="G29" s="78">
        <f t="shared" ref="G29" si="0">SUM(E29:E31)</f>
        <v>45</v>
      </c>
      <c r="H29" s="78">
        <f>SUM(F29:G31)</f>
        <v>71</v>
      </c>
      <c r="I29" s="82"/>
      <c r="J29" s="47">
        <v>1</v>
      </c>
    </row>
    <row r="30" spans="1:10" ht="20.100000000000001" customHeight="1" x14ac:dyDescent="0.15">
      <c r="A30" s="59"/>
      <c r="B30" s="54"/>
      <c r="C30" s="32" t="s">
        <v>2</v>
      </c>
      <c r="D30" s="32">
        <v>11</v>
      </c>
      <c r="E30" s="32">
        <v>19</v>
      </c>
      <c r="F30" s="81"/>
      <c r="G30" s="81"/>
      <c r="H30" s="81"/>
      <c r="I30" s="82"/>
      <c r="J30" s="47">
        <v>1</v>
      </c>
    </row>
    <row r="31" spans="1:10" ht="20.100000000000001" customHeight="1" x14ac:dyDescent="0.15">
      <c r="A31" s="59"/>
      <c r="B31" s="55"/>
      <c r="C31" s="26" t="s">
        <v>0</v>
      </c>
      <c r="D31" s="26">
        <v>2</v>
      </c>
      <c r="E31" s="26">
        <v>5</v>
      </c>
      <c r="F31" s="83"/>
      <c r="G31" s="83"/>
      <c r="H31" s="83"/>
      <c r="I31" s="82"/>
      <c r="J31" s="43"/>
    </row>
    <row r="32" spans="1:10" ht="20.100000000000001" customHeight="1" x14ac:dyDescent="0.15">
      <c r="A32" s="59"/>
      <c r="B32" s="62" t="s">
        <v>19</v>
      </c>
      <c r="C32" s="29" t="s">
        <v>1</v>
      </c>
      <c r="D32" s="29">
        <v>9</v>
      </c>
      <c r="E32" s="29">
        <v>34</v>
      </c>
      <c r="F32" s="87">
        <f>SUM(D32:D34)</f>
        <v>14</v>
      </c>
      <c r="G32" s="87">
        <f>SUM(E32:E34)</f>
        <v>65</v>
      </c>
      <c r="H32" s="88">
        <f>SUM(F32:G34)</f>
        <v>79</v>
      </c>
      <c r="I32" s="82"/>
      <c r="J32" s="44">
        <v>1</v>
      </c>
    </row>
    <row r="33" spans="1:10" ht="20.100000000000001" customHeight="1" x14ac:dyDescent="0.15">
      <c r="A33" s="59"/>
      <c r="B33" s="61"/>
      <c r="C33" s="29" t="s">
        <v>2</v>
      </c>
      <c r="D33" s="29">
        <v>4</v>
      </c>
      <c r="E33" s="29">
        <v>30</v>
      </c>
      <c r="F33" s="81"/>
      <c r="G33" s="81"/>
      <c r="H33" s="81"/>
      <c r="I33" s="82"/>
      <c r="J33" s="44">
        <v>1</v>
      </c>
    </row>
    <row r="34" spans="1:10" ht="20.100000000000001" customHeight="1" x14ac:dyDescent="0.15">
      <c r="A34" s="59"/>
      <c r="B34" s="70"/>
      <c r="C34" s="26" t="s">
        <v>0</v>
      </c>
      <c r="D34" s="26">
        <v>1</v>
      </c>
      <c r="E34" s="26">
        <v>1</v>
      </c>
      <c r="F34" s="85"/>
      <c r="G34" s="85"/>
      <c r="H34" s="85"/>
      <c r="I34" s="82"/>
      <c r="J34" s="43"/>
    </row>
    <row r="35" spans="1:10" ht="20.100000000000001" customHeight="1" x14ac:dyDescent="0.15">
      <c r="A35" s="59"/>
      <c r="B35" s="62" t="s">
        <v>20</v>
      </c>
      <c r="C35" s="30" t="s">
        <v>1</v>
      </c>
      <c r="D35" s="30">
        <v>9</v>
      </c>
      <c r="E35" s="30">
        <v>25</v>
      </c>
      <c r="F35" s="78">
        <f>SUM(D35:D37)</f>
        <v>24</v>
      </c>
      <c r="G35" s="78">
        <f>SUM(E35:E37)</f>
        <v>86</v>
      </c>
      <c r="H35" s="78">
        <f>SUM(F35:G37)</f>
        <v>110</v>
      </c>
      <c r="I35" s="82"/>
      <c r="J35" s="45">
        <v>1</v>
      </c>
    </row>
    <row r="36" spans="1:10" ht="20.100000000000001" customHeight="1" x14ac:dyDescent="0.15">
      <c r="A36" s="59"/>
      <c r="B36" s="61"/>
      <c r="C36" s="30" t="s">
        <v>2</v>
      </c>
      <c r="D36" s="30">
        <v>14</v>
      </c>
      <c r="E36" s="30">
        <v>57</v>
      </c>
      <c r="F36" s="80"/>
      <c r="G36" s="80"/>
      <c r="H36" s="81"/>
      <c r="I36" s="82"/>
      <c r="J36" s="45">
        <v>2</v>
      </c>
    </row>
    <row r="37" spans="1:10" ht="20.100000000000001" customHeight="1" x14ac:dyDescent="0.15">
      <c r="A37" s="59"/>
      <c r="B37" s="70"/>
      <c r="C37" s="26" t="s">
        <v>0</v>
      </c>
      <c r="D37" s="26">
        <v>1</v>
      </c>
      <c r="E37" s="26">
        <v>4</v>
      </c>
      <c r="F37" s="84"/>
      <c r="G37" s="84"/>
      <c r="H37" s="85"/>
      <c r="I37" s="82"/>
      <c r="J37" s="43"/>
    </row>
    <row r="38" spans="1:10" ht="20.100000000000001" customHeight="1" x14ac:dyDescent="0.15">
      <c r="A38" s="59"/>
      <c r="B38" s="62" t="s">
        <v>15</v>
      </c>
      <c r="C38" s="31" t="s">
        <v>1</v>
      </c>
      <c r="D38" s="31">
        <v>33</v>
      </c>
      <c r="E38" s="31">
        <v>63</v>
      </c>
      <c r="F38" s="78">
        <f>SUM(D38:D41)</f>
        <v>58</v>
      </c>
      <c r="G38" s="78">
        <f>SUM(E38:E41)</f>
        <v>123</v>
      </c>
      <c r="H38" s="78">
        <f>SUM(F38:G41)</f>
        <v>181</v>
      </c>
      <c r="I38" s="82"/>
      <c r="J38" s="46">
        <v>2</v>
      </c>
    </row>
    <row r="39" spans="1:10" ht="20.100000000000001" customHeight="1" x14ac:dyDescent="0.15">
      <c r="A39" s="59"/>
      <c r="B39" s="61"/>
      <c r="C39" s="31" t="s">
        <v>2</v>
      </c>
      <c r="D39" s="31">
        <v>23</v>
      </c>
      <c r="E39" s="31">
        <v>56</v>
      </c>
      <c r="F39" s="80"/>
      <c r="G39" s="80"/>
      <c r="H39" s="81"/>
      <c r="I39" s="82"/>
      <c r="J39" s="46">
        <v>2</v>
      </c>
    </row>
    <row r="40" spans="1:10" ht="20.100000000000001" customHeight="1" x14ac:dyDescent="0.15">
      <c r="A40" s="59"/>
      <c r="B40" s="61"/>
      <c r="C40" s="26" t="s">
        <v>0</v>
      </c>
      <c r="D40" s="26">
        <v>2</v>
      </c>
      <c r="E40" s="26">
        <v>3</v>
      </c>
      <c r="F40" s="80"/>
      <c r="G40" s="80"/>
      <c r="H40" s="81"/>
      <c r="I40" s="82"/>
      <c r="J40" s="43"/>
    </row>
    <row r="41" spans="1:10" ht="20.100000000000001" customHeight="1" x14ac:dyDescent="0.15">
      <c r="A41" s="59"/>
      <c r="B41" s="70"/>
      <c r="C41" s="26" t="s">
        <v>3</v>
      </c>
      <c r="D41" s="26">
        <v>0</v>
      </c>
      <c r="E41" s="26">
        <v>1</v>
      </c>
      <c r="F41" s="84"/>
      <c r="G41" s="84"/>
      <c r="H41" s="85"/>
      <c r="I41" s="82"/>
      <c r="J41" s="43"/>
    </row>
    <row r="42" spans="1:10" ht="20.100000000000001" customHeight="1" x14ac:dyDescent="0.15">
      <c r="A42" s="59"/>
      <c r="B42" s="62" t="s">
        <v>16</v>
      </c>
      <c r="C42" s="29" t="s">
        <v>1</v>
      </c>
      <c r="D42" s="29">
        <v>34</v>
      </c>
      <c r="E42" s="29">
        <v>17</v>
      </c>
      <c r="F42" s="78">
        <f>SUM(D42:D45)</f>
        <v>70</v>
      </c>
      <c r="G42" s="78">
        <f>SUM(E42:E45)</f>
        <v>36</v>
      </c>
      <c r="H42" s="78">
        <f>SUM(F42:G45)</f>
        <v>106</v>
      </c>
      <c r="I42" s="82"/>
      <c r="J42" s="44">
        <v>1</v>
      </c>
    </row>
    <row r="43" spans="1:10" ht="20.100000000000001" customHeight="1" x14ac:dyDescent="0.15">
      <c r="A43" s="59"/>
      <c r="B43" s="61"/>
      <c r="C43" s="29" t="s">
        <v>2</v>
      </c>
      <c r="D43" s="29">
        <v>32</v>
      </c>
      <c r="E43" s="29">
        <v>14</v>
      </c>
      <c r="F43" s="80"/>
      <c r="G43" s="80"/>
      <c r="H43" s="81"/>
      <c r="I43" s="82"/>
      <c r="J43" s="44">
        <v>1</v>
      </c>
    </row>
    <row r="44" spans="1:10" ht="20.100000000000001" customHeight="1" x14ac:dyDescent="0.15">
      <c r="A44" s="59"/>
      <c r="B44" s="61"/>
      <c r="C44" s="26" t="s">
        <v>0</v>
      </c>
      <c r="D44" s="26">
        <v>4</v>
      </c>
      <c r="E44" s="26">
        <v>4</v>
      </c>
      <c r="F44" s="80"/>
      <c r="G44" s="80"/>
      <c r="H44" s="81"/>
      <c r="I44" s="82"/>
      <c r="J44" s="43"/>
    </row>
    <row r="45" spans="1:10" ht="20.100000000000001" customHeight="1" x14ac:dyDescent="0.15">
      <c r="A45" s="59"/>
      <c r="B45" s="70"/>
      <c r="C45" s="26" t="s">
        <v>3</v>
      </c>
      <c r="D45" s="26">
        <v>0</v>
      </c>
      <c r="E45" s="26">
        <v>1</v>
      </c>
      <c r="F45" s="84"/>
      <c r="G45" s="84"/>
      <c r="H45" s="85"/>
      <c r="I45" s="82"/>
      <c r="J45" s="43"/>
    </row>
    <row r="46" spans="1:10" ht="20.100000000000001" customHeight="1" x14ac:dyDescent="0.15">
      <c r="A46" s="59"/>
      <c r="B46" s="53" t="s">
        <v>21</v>
      </c>
      <c r="C46" s="28" t="s">
        <v>1</v>
      </c>
      <c r="D46" s="28">
        <v>24</v>
      </c>
      <c r="E46" s="28">
        <v>62</v>
      </c>
      <c r="F46" s="78">
        <f>SUM(D46:D49)</f>
        <v>45</v>
      </c>
      <c r="G46" s="78">
        <f>SUM(E46:E49)</f>
        <v>126</v>
      </c>
      <c r="H46" s="78">
        <f>SUM(F46:G49)</f>
        <v>171</v>
      </c>
      <c r="I46" s="82"/>
      <c r="J46" s="42">
        <v>2</v>
      </c>
    </row>
    <row r="47" spans="1:10" ht="20.100000000000001" customHeight="1" x14ac:dyDescent="0.15">
      <c r="A47" s="59"/>
      <c r="B47" s="54"/>
      <c r="C47" s="28" t="s">
        <v>2</v>
      </c>
      <c r="D47" s="28">
        <v>16</v>
      </c>
      <c r="E47" s="28">
        <v>57</v>
      </c>
      <c r="F47" s="80"/>
      <c r="G47" s="80"/>
      <c r="H47" s="81"/>
      <c r="I47" s="82"/>
      <c r="J47" s="42">
        <v>2</v>
      </c>
    </row>
    <row r="48" spans="1:10" ht="20.100000000000001" customHeight="1" x14ac:dyDescent="0.15">
      <c r="A48" s="59"/>
      <c r="B48" s="54"/>
      <c r="C48" s="26" t="s">
        <v>0</v>
      </c>
      <c r="D48" s="26">
        <v>3</v>
      </c>
      <c r="E48" s="26">
        <v>5</v>
      </c>
      <c r="F48" s="80"/>
      <c r="G48" s="80"/>
      <c r="H48" s="81"/>
      <c r="I48" s="82"/>
      <c r="J48" s="43"/>
    </row>
    <row r="49" spans="1:10" ht="20.100000000000001" customHeight="1" x14ac:dyDescent="0.15">
      <c r="A49" s="69"/>
      <c r="B49" s="71"/>
      <c r="C49" s="26" t="s">
        <v>3</v>
      </c>
      <c r="D49" s="26">
        <v>2</v>
      </c>
      <c r="E49" s="26">
        <v>2</v>
      </c>
      <c r="F49" s="84"/>
      <c r="G49" s="84"/>
      <c r="H49" s="85"/>
      <c r="I49" s="89"/>
      <c r="J49" s="43"/>
    </row>
    <row r="50" spans="1:10" ht="20.100000000000001" customHeight="1" x14ac:dyDescent="0.15">
      <c r="A50" s="67" t="s">
        <v>22</v>
      </c>
      <c r="B50" s="65" t="s">
        <v>13</v>
      </c>
      <c r="C50" s="76" t="s">
        <v>1</v>
      </c>
      <c r="D50" s="76">
        <v>5</v>
      </c>
      <c r="E50" s="76">
        <v>5</v>
      </c>
      <c r="F50" s="78">
        <f>SUM(D50:D51)</f>
        <v>9</v>
      </c>
      <c r="G50" s="78">
        <f>SUM(E50:E51)</f>
        <v>10</v>
      </c>
      <c r="H50" s="78">
        <f>SUM(F50:G50)</f>
        <v>19</v>
      </c>
      <c r="I50" s="79">
        <f>SUM(H50)</f>
        <v>19</v>
      </c>
      <c r="J50" s="48">
        <v>1</v>
      </c>
    </row>
    <row r="51" spans="1:10" ht="20.100000000000001" customHeight="1" x14ac:dyDescent="0.15">
      <c r="A51" s="68"/>
      <c r="B51" s="66"/>
      <c r="C51" s="76" t="s">
        <v>2</v>
      </c>
      <c r="D51" s="76">
        <v>4</v>
      </c>
      <c r="E51" s="76">
        <v>5</v>
      </c>
      <c r="F51" s="83"/>
      <c r="G51" s="83"/>
      <c r="H51" s="83"/>
      <c r="I51" s="90"/>
      <c r="J51" s="48">
        <v>1</v>
      </c>
    </row>
    <row r="52" spans="1:10" ht="20.100000000000001" customHeight="1" x14ac:dyDescent="0.15">
      <c r="A52" s="72" t="s">
        <v>36</v>
      </c>
      <c r="B52" s="73"/>
      <c r="C52" s="32" t="s">
        <v>1</v>
      </c>
      <c r="D52" s="32">
        <v>5</v>
      </c>
      <c r="E52" s="32">
        <v>7</v>
      </c>
      <c r="F52" s="87">
        <f>SUM(D52:D55)</f>
        <v>10</v>
      </c>
      <c r="G52" s="87">
        <f>SUM(E52:E55)</f>
        <v>16</v>
      </c>
      <c r="H52" s="87">
        <f>SUM(F52:G55)</f>
        <v>26</v>
      </c>
      <c r="I52" s="91">
        <f>SUM(H52)</f>
        <v>26</v>
      </c>
      <c r="J52" s="47">
        <v>1</v>
      </c>
    </row>
    <row r="53" spans="1:10" ht="20.100000000000001" customHeight="1" x14ac:dyDescent="0.15">
      <c r="A53" s="74"/>
      <c r="B53" s="75"/>
      <c r="C53" s="32" t="s">
        <v>2</v>
      </c>
      <c r="D53" s="32">
        <v>4</v>
      </c>
      <c r="E53" s="32">
        <v>7</v>
      </c>
      <c r="F53" s="80"/>
      <c r="G53" s="80"/>
      <c r="H53" s="81"/>
      <c r="I53" s="82"/>
      <c r="J53" s="47">
        <v>1</v>
      </c>
    </row>
    <row r="54" spans="1:10" ht="20.100000000000001" customHeight="1" x14ac:dyDescent="0.15">
      <c r="A54" s="74"/>
      <c r="B54" s="75"/>
      <c r="C54" s="26" t="s">
        <v>0</v>
      </c>
      <c r="D54" s="26">
        <v>1</v>
      </c>
      <c r="E54" s="26">
        <v>1</v>
      </c>
      <c r="F54" s="80"/>
      <c r="G54" s="80"/>
      <c r="H54" s="81"/>
      <c r="I54" s="82"/>
      <c r="J54" s="43"/>
    </row>
    <row r="55" spans="1:10" ht="20.100000000000001" customHeight="1" x14ac:dyDescent="0.15">
      <c r="A55" s="74"/>
      <c r="B55" s="75"/>
      <c r="C55" s="33" t="s">
        <v>12</v>
      </c>
      <c r="D55" s="26">
        <v>0</v>
      </c>
      <c r="E55" s="26">
        <v>1</v>
      </c>
      <c r="F55" s="84"/>
      <c r="G55" s="84"/>
      <c r="H55" s="85"/>
      <c r="I55" s="89"/>
      <c r="J55" s="43"/>
    </row>
    <row r="56" spans="1:10" ht="20.100000000000001" customHeight="1" x14ac:dyDescent="0.15">
      <c r="A56" s="63" t="s">
        <v>43</v>
      </c>
      <c r="B56" s="64"/>
      <c r="C56" s="77" t="s">
        <v>38</v>
      </c>
      <c r="D56" s="77">
        <v>10</v>
      </c>
      <c r="E56" s="77">
        <v>3</v>
      </c>
      <c r="F56" s="92">
        <f>SUM(D56)</f>
        <v>10</v>
      </c>
      <c r="G56" s="92">
        <f>SUM(E56)</f>
        <v>3</v>
      </c>
      <c r="H56" s="93">
        <f>SUM(F56:G56)</f>
        <v>13</v>
      </c>
      <c r="I56" s="94">
        <f>SUM(H56)</f>
        <v>13</v>
      </c>
      <c r="J56" s="49">
        <v>1</v>
      </c>
    </row>
    <row r="57" spans="1:10" ht="20.100000000000001" customHeight="1" x14ac:dyDescent="0.15">
      <c r="A57" s="50" t="s">
        <v>41</v>
      </c>
      <c r="B57" s="13" t="s">
        <v>37</v>
      </c>
      <c r="C57" s="34" t="s">
        <v>24</v>
      </c>
      <c r="D57" s="34">
        <v>4</v>
      </c>
      <c r="E57" s="34">
        <v>8</v>
      </c>
      <c r="F57" s="95">
        <f>SUM(D57)</f>
        <v>4</v>
      </c>
      <c r="G57" s="95">
        <f>SUM(E57)</f>
        <v>8</v>
      </c>
      <c r="H57" s="93">
        <f>SUM(F57:G57)</f>
        <v>12</v>
      </c>
      <c r="I57" s="96">
        <f>SUM(H57:H60)</f>
        <v>19</v>
      </c>
      <c r="J57" s="43"/>
    </row>
    <row r="58" spans="1:10" ht="20.100000000000001" customHeight="1" x14ac:dyDescent="0.15">
      <c r="A58" s="51"/>
      <c r="B58" s="22" t="s">
        <v>23</v>
      </c>
      <c r="C58" s="31" t="s">
        <v>39</v>
      </c>
      <c r="D58" s="31">
        <v>1</v>
      </c>
      <c r="E58" s="31">
        <v>0</v>
      </c>
      <c r="F58" s="86">
        <f t="shared" ref="F58:G60" si="1">SUM(D58:D58)</f>
        <v>1</v>
      </c>
      <c r="G58" s="86">
        <f t="shared" si="1"/>
        <v>0</v>
      </c>
      <c r="H58" s="86">
        <f>SUM(F58:G58)</f>
        <v>1</v>
      </c>
      <c r="I58" s="97"/>
      <c r="J58" s="43"/>
    </row>
    <row r="59" spans="1:10" ht="20.100000000000001" customHeight="1" x14ac:dyDescent="0.15">
      <c r="A59" s="51"/>
      <c r="B59" s="22" t="s">
        <v>44</v>
      </c>
      <c r="C59" s="31" t="s">
        <v>39</v>
      </c>
      <c r="D59" s="31">
        <v>2</v>
      </c>
      <c r="E59" s="31">
        <v>2</v>
      </c>
      <c r="F59" s="86">
        <f t="shared" si="1"/>
        <v>2</v>
      </c>
      <c r="G59" s="86">
        <f t="shared" si="1"/>
        <v>2</v>
      </c>
      <c r="H59" s="86">
        <f>SUM(F59:G59)</f>
        <v>4</v>
      </c>
      <c r="I59" s="97"/>
      <c r="J59" s="43"/>
    </row>
    <row r="60" spans="1:10" ht="20.100000000000001" customHeight="1" x14ac:dyDescent="0.15">
      <c r="A60" s="52"/>
      <c r="B60" s="17" t="s">
        <v>40</v>
      </c>
      <c r="C60" s="26" t="s">
        <v>3</v>
      </c>
      <c r="D60" s="26">
        <v>1</v>
      </c>
      <c r="E60" s="26">
        <v>1</v>
      </c>
      <c r="F60" s="86">
        <f t="shared" si="1"/>
        <v>1</v>
      </c>
      <c r="G60" s="86">
        <f t="shared" si="1"/>
        <v>1</v>
      </c>
      <c r="H60" s="86">
        <f>SUM(F60:G60)</f>
        <v>2</v>
      </c>
      <c r="I60" s="90"/>
      <c r="J60" s="43"/>
    </row>
    <row r="61" spans="1:10" ht="25.5" customHeight="1" x14ac:dyDescent="0.25">
      <c r="A61" s="14"/>
      <c r="B61" s="15"/>
      <c r="E61" s="36"/>
      <c r="F61" s="38">
        <f>SUM(F3:F60)</f>
        <v>471</v>
      </c>
      <c r="G61" s="38">
        <f>SUM(G3:G60)</f>
        <v>1063</v>
      </c>
      <c r="H61" s="38"/>
      <c r="I61" s="40">
        <f>SUM(I3:I60)</f>
        <v>1534</v>
      </c>
      <c r="J61" s="39">
        <f>SUM(J4:J60)</f>
        <v>41</v>
      </c>
    </row>
    <row r="62" spans="1:10" s="4" customFormat="1" ht="409.6" customHeight="1" x14ac:dyDescent="0.25">
      <c r="B62" s="5"/>
      <c r="C62" s="37"/>
      <c r="D62" s="37"/>
      <c r="E62" s="37"/>
      <c r="F62" s="6"/>
      <c r="G62" s="6"/>
      <c r="H62" s="6"/>
      <c r="I62" s="6"/>
      <c r="J62" s="7"/>
    </row>
  </sheetData>
  <autoFilter ref="B2:E60">
    <filterColumn colId="2" showButton="0"/>
  </autoFilter>
  <mergeCells count="63">
    <mergeCell ref="A56:B56"/>
    <mergeCell ref="I57:I60"/>
    <mergeCell ref="H29:H31"/>
    <mergeCell ref="B50:B51"/>
    <mergeCell ref="A50:A51"/>
    <mergeCell ref="F50:F51"/>
    <mergeCell ref="G50:G51"/>
    <mergeCell ref="H50:H51"/>
    <mergeCell ref="A25:A49"/>
    <mergeCell ref="B35:B37"/>
    <mergeCell ref="B38:B41"/>
    <mergeCell ref="B42:B45"/>
    <mergeCell ref="B46:B49"/>
    <mergeCell ref="B32:B34"/>
    <mergeCell ref="A52:B55"/>
    <mergeCell ref="B9:B12"/>
    <mergeCell ref="F9:F12"/>
    <mergeCell ref="G9:G12"/>
    <mergeCell ref="H9:H12"/>
    <mergeCell ref="A1:J1"/>
    <mergeCell ref="A4:A24"/>
    <mergeCell ref="B4:B8"/>
    <mergeCell ref="B13:B17"/>
    <mergeCell ref="B19:B24"/>
    <mergeCell ref="F4:F8"/>
    <mergeCell ref="G4:G8"/>
    <mergeCell ref="F13:F17"/>
    <mergeCell ref="G13:G17"/>
    <mergeCell ref="F19:F24"/>
    <mergeCell ref="G19:G24"/>
    <mergeCell ref="A57:A60"/>
    <mergeCell ref="B25:B28"/>
    <mergeCell ref="B29:B31"/>
    <mergeCell ref="F52:F55"/>
    <mergeCell ref="G52:G55"/>
    <mergeCell ref="F25:F28"/>
    <mergeCell ref="G25:G28"/>
    <mergeCell ref="F29:F31"/>
    <mergeCell ref="G29:G31"/>
    <mergeCell ref="F32:F34"/>
    <mergeCell ref="G32:G34"/>
    <mergeCell ref="F42:F45"/>
    <mergeCell ref="G42:G45"/>
    <mergeCell ref="F46:F49"/>
    <mergeCell ref="G46:G49"/>
    <mergeCell ref="F35:F37"/>
    <mergeCell ref="I4:I24"/>
    <mergeCell ref="H35:H37"/>
    <mergeCell ref="I25:I49"/>
    <mergeCell ref="H32:H34"/>
    <mergeCell ref="H4:H8"/>
    <mergeCell ref="H13:H17"/>
    <mergeCell ref="H19:H24"/>
    <mergeCell ref="H38:H41"/>
    <mergeCell ref="H42:H45"/>
    <mergeCell ref="H46:H49"/>
    <mergeCell ref="H25:H28"/>
    <mergeCell ref="H52:H55"/>
    <mergeCell ref="I52:I55"/>
    <mergeCell ref="G35:G37"/>
    <mergeCell ref="F38:F41"/>
    <mergeCell ref="G38:G41"/>
    <mergeCell ref="I50:I51"/>
  </mergeCells>
  <phoneticPr fontId="0" type="noConversion"/>
  <pageMargins left="0.78740157480314965" right="0.78740157480314965" top="0.19685039370078741" bottom="0.19685039370078741" header="0.78740157480314965" footer="0.78740157480314965"/>
  <pageSetup paperSize="9" scale="60" orientation="portrait" r:id="rId1"/>
  <headerFooter alignWithMargins="0">
    <oddFooter>&amp;L          &amp;D</oddFooter>
  </headerFooter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1061在學生人數</vt:lpstr>
      <vt:lpstr>'1061在學生人數'!Print_Area</vt:lpstr>
      <vt:lpstr>'1061在學生人數'!Print_Titles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2015-10-06T08:11:55Z</dcterms:created>
  <dcterms:modified xsi:type="dcterms:W3CDTF">2017-09-15T04:47:42Z</dcterms:modified>
</cp:coreProperties>
</file>